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dro" sheetId="1" r:id="rId1"/>
  </sheets>
  <definedNames>
    <definedName name="_xlnm.Print_Area" localSheetId="0">'Bordro'!$A$1:$J$21</definedName>
  </definedNames>
  <calcPr calcId="0" fullCalcOnLoad="1"/>
</workbook>
</file>

<file path=xl/styles.xml><?xml version="1.0" encoding="utf-8"?>
<styleSheet xmlns="http://schemas.openxmlformats.org/spreadsheetml/2006/main">
  <numFmts count="2">
    <numFmt numFmtId="164" formatCode="#,##0.00"/>
    <numFmt numFmtId="165" formatCode="0.000000"/>
  </numFmts>
  <fonts count="6">
    <font>
      <sz val="11"/>
      <name val="Calibri"/>
    </font>
    <font>
      <b/>
      <sz val="9"/>
      <name val="Calibri"/>
    </font>
    <font>
      <b/>
      <sz val="12"/>
      <name val="Calibri"/>
    </font>
    <font>
      <b/>
      <sz val="8"/>
      <name val="Calibri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/>
    <border>
      <left style="thin"/>
      <right style="thin"/>
      <top style="thin"/>
      <bottom style="thin"/>
    </border>
    <border>
      <bottom style="thin"/>
    </border>
  </borders>
  <cellStyleXfs count="1">
    <xf numFmtId="0" fontId="0" fillId="0" borderId="0"/>
  </cellStyleXfs>
  <cellXfs count="18"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Border="1" applyFont="1" applyAlignment="1">
      <alignment horizontal="center" vertical="center" wrapText="1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4" fillId="0" borderId="1" xfId="0" applyBorder="1" applyFont="1" applyAlignment="1">
      <alignment horizontal="center" vertical="center"/>
    </xf>
    <xf numFmtId="164" fontId="4" fillId="0" borderId="1" xfId="0" applyNumberFormat="1" applyBorder="1" applyFont="1" applyAlignment="1">
      <alignment horizontal="right" vertical="center"/>
    </xf>
    <xf numFmtId="165" fontId="4" fillId="0" borderId="1" xfId="0" applyNumberFormat="1" applyBorder="1" applyFont="1" applyAlignment="1">
      <alignment horizontal="center" vertical="center"/>
    </xf>
    <xf numFmtId="0" fontId="1" fillId="0" borderId="1" xfId="0" applyBorder="1" applyFont="1" applyAlignment="1">
      <alignment horizontal="center" vertical="center"/>
    </xf>
    <xf numFmtId="164" fontId="1" fillId="0" borderId="1" xfId="0" applyNumberFormat="1" applyBorder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2" xfId="0" applyBorder="1" applyFont="1" applyAlignment="1">
      <alignment horizontal="center" vertical="center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J21"/>
  <sheetViews>
    <sheetView tabSelected="1" workbookViewId="0"/>
  </sheetViews>
  <sheetFormatPr defaultRowHeight="14"/>
  <cols>
    <col min="1" max="1" width="6.71" customWidth="1"/>
    <col min="2" max="2" width="19.1" customWidth="1"/>
    <col min="3" max="3" width="18.52" customWidth="1"/>
    <col min="4" max="4" width="26.9" customWidth="1"/>
    <col min="5" max="5" width="11.86" customWidth="1"/>
    <col min="6" max="6" width="9.76" customWidth="1"/>
    <col min="7" max="7" width="12.43" customWidth="1"/>
    <col min="8" max="8" width="11.67" customWidth="1"/>
    <col min="9" max="9" width="12.81" customWidth="1"/>
    <col min="10" max="10" width="15.29" customWidth="1"/>
  </cols>
  <sheetData>
    <row r="2" ht="28" customHeight="1">
      <c r="A2" s="3" t="inlineStr">
        <is>
          <t xml:space="preserve">ÇEŞİTLİ ÖDEMELER BORDROSU (EMEKLİLİK YURTİÇİ SÜREKLİ GÖREV YOLLUĞU)</t>
        </is>
      </c>
      <c r="B2" s="3"/>
      <c r="C2" s="3"/>
      <c r="D2" s="3"/>
      <c r="E2" s="3"/>
      <c r="F2" s="3"/>
      <c r="G2" s="3"/>
      <c r="H2" s="3"/>
      <c r="I2" s="1" t="inlineStr">
        <is>
          <t xml:space="preserve">Ait Olduğu Ay</t>
        </is>
      </c>
      <c r="J2" s="6" t="inlineStr">
        <is>
          <t xml:space="preserve">Ağustos</t>
        </is>
      </c>
    </row>
    <row r="3">
      <c r="A3" s="1" t="inlineStr">
        <is>
          <t xml:space="preserve">Dairesi:</t>
        </is>
      </c>
      <c r="B3" s="14"/>
      <c r="C3" s="14"/>
      <c r="D3" s="14"/>
      <c r="E3" s="14"/>
      <c r="F3" s="14"/>
      <c r="G3" s="14"/>
      <c r="H3" s="14"/>
      <c r="I3" s="1" t="inlineStr">
        <is>
          <t xml:space="preserve">Bütçe Yılı</t>
        </is>
      </c>
      <c r="J3" s="6" t="inlineStr">
        <is>
          <t xml:space="preserve">2026</t>
        </is>
      </c>
    </row>
    <row r="4" ht="22" customHeight="1">
      <c r="A4" s="4" t="inlineStr">
        <is>
          <t xml:space="preserve">Sıra No</t>
        </is>
      </c>
      <c r="B4" s="4" t="inlineStr">
        <is>
          <t xml:space="preserve">ALACAKLININ</t>
        </is>
      </c>
      <c r="C4" s="4"/>
      <c r="D4" s="4"/>
      <c r="E4" s="4" t="inlineStr">
        <is>
          <t xml:space="preserve">TAHAKKUK EDEN ALACAĞIN</t>
        </is>
      </c>
      <c r="F4" s="4"/>
      <c r="G4" s="4"/>
      <c r="H4" s="4"/>
      <c r="I4" s="4"/>
      <c r="J4" s="4"/>
    </row>
    <row r="5" ht="32" customHeight="1">
      <c r="A5" s="4"/>
      <c r="B5" s="4" t="inlineStr">
        <is>
          <t xml:space="preserve">T.C. No</t>
        </is>
      </c>
      <c r="C5" s="4" t="inlineStr">
        <is>
          <t xml:space="preserve">Görevi</t>
        </is>
      </c>
      <c r="D5" s="4" t="inlineStr">
        <is>
          <t xml:space="preserve">Adı Soyadı</t>
        </is>
      </c>
      <c r="E5" s="4" t="inlineStr">
        <is>
          <t xml:space="preserve">Gösterge Rakamı</t>
        </is>
      </c>
      <c r="F5" s="4" t="inlineStr">
        <is>
          <t xml:space="preserve">Maaş Katsayısı</t>
        </is>
      </c>
      <c r="G5" s="4" t="inlineStr">
        <is>
          <t xml:space="preserve">Toplam</t>
        </is>
      </c>
      <c r="H5" s="4" t="inlineStr">
        <is>
          <t xml:space="preserve">Damga Vergisi (binde 7,59)</t>
        </is>
      </c>
      <c r="I5" s="4" t="inlineStr">
        <is>
          <t xml:space="preserve">Kesinti Toplamı</t>
        </is>
      </c>
      <c r="J5" s="4" t="inlineStr">
        <is>
          <t xml:space="preserve">Ödenecek Tutar</t>
        </is>
      </c>
    </row>
    <row r="6">
      <c r="A6" s="6">
        <v>1</v>
      </c>
      <c r="B6" s="14"/>
      <c r="C6" s="14"/>
      <c r="D6" s="14"/>
      <c r="E6" s="7">
        <v>13558</v>
      </c>
      <c r="F6" s="9">
        <v>1.575512</v>
      </c>
      <c r="G6" s="8">
        <f>IF(E6=0,"",ROUND(E6*F6,2))</f>
      </c>
      <c r="H6" s="8">
        <f>IF(G6="","",ROUND(G6*7.59/1000,2))</f>
      </c>
      <c r="I6" s="8">
        <f>IF(H6="","",H6)</f>
      </c>
      <c r="J6" s="8">
        <f>IF(G6="","",G6-I6)</f>
      </c>
    </row>
    <row r="7">
      <c r="A7" s="6"/>
      <c r="B7" s="5"/>
      <c r="C7" s="5"/>
      <c r="D7" s="5"/>
      <c r="E7" s="7"/>
      <c r="F7" s="9"/>
      <c r="G7" s="8">
        <f>IF(E7=0,"",ROUND(E7*F7,2))</f>
      </c>
      <c r="H7" s="8">
        <f>IF(G7="","",ROUND(G7*7.59/1000,2))</f>
      </c>
      <c r="I7" s="8">
        <f>IF(H7="","",H7)</f>
      </c>
      <c r="J7" s="8">
        <f>IF(G7="","",G7-I7)</f>
      </c>
    </row>
    <row r="8">
      <c r="A8" s="6"/>
      <c r="B8" s="5"/>
      <c r="C8" s="5"/>
      <c r="D8" s="5"/>
      <c r="E8" s="7"/>
      <c r="F8" s="9"/>
      <c r="G8" s="8">
        <f>IF(E8=0,"",ROUND(E8*F8,2))</f>
      </c>
      <c r="H8" s="8">
        <f>IF(G8="","",ROUND(G8*7.59/1000,2))</f>
      </c>
      <c r="I8" s="8">
        <f>IF(H8="","",H8)</f>
      </c>
      <c r="J8" s="8">
        <f>IF(G8="","",G8-I8)</f>
      </c>
    </row>
    <row r="9">
      <c r="A9" s="6"/>
      <c r="B9" s="5"/>
      <c r="C9" s="5"/>
      <c r="D9" s="5"/>
      <c r="E9" s="7"/>
      <c r="F9" s="9"/>
      <c r="G9" s="8">
        <f>IF(E9=0,"",ROUND(E9*F9,2))</f>
      </c>
      <c r="H9" s="8">
        <f>IF(G9="","",ROUND(G9*7.59/1000,2))</f>
      </c>
      <c r="I9" s="8">
        <f>IF(H9="","",H9)</f>
      </c>
      <c r="J9" s="8">
        <f>IF(G9="","",G9-I9)</f>
      </c>
    </row>
    <row r="10">
      <c r="A10" s="6"/>
      <c r="B10" s="5"/>
      <c r="C10" s="5"/>
      <c r="D10" s="5"/>
      <c r="E10" s="7"/>
      <c r="F10" s="9"/>
      <c r="G10" s="8">
        <f>IF(E10=0,"",ROUND(E10*F10,2))</f>
      </c>
      <c r="H10" s="8">
        <f>IF(G10="","",ROUND(G10*7.59/1000,2))</f>
      </c>
      <c r="I10" s="8">
        <f>IF(H10="","",H10)</f>
      </c>
      <c r="J10" s="8">
        <f>IF(G10="","",G10-I10)</f>
      </c>
    </row>
    <row r="11">
      <c r="A11" s="10" t="inlineStr">
        <is>
          <t xml:space="preserve">T O P L A M</t>
        </is>
      </c>
      <c r="B11" s="10"/>
      <c r="C11" s="10"/>
      <c r="D11" s="10"/>
      <c r="E11" s="10"/>
      <c r="F11" s="10"/>
      <c r="G11" s="11">
        <f>SUM(G6:G10)</f>
      </c>
      <c r="H11" s="11">
        <f>SUM(H6:H10)</f>
      </c>
      <c r="I11" s="11">
        <f>SUM(I6:I10)</f>
      </c>
      <c r="J11" s="11">
        <f>SUM(J6:J10)</f>
      </c>
    </row>
    <row r="13" ht="24" customHeight="1">
      <c r="A13" s="16">
        <f>"Ağustos ayında emekliye ayrılan "&amp;IF(D6="","……………………………………",D6)&amp;"'a ait emeklilik yurtiçi sürekli görev yolluğu olarak "&amp;FIXED(G11,2)&amp;" TL tahakkuk etmiştir."</f>
      </c>
      <c r="B13" s="16"/>
      <c r="C13" s="16"/>
      <c r="D13" s="16"/>
      <c r="E13" s="16"/>
      <c r="F13" s="16"/>
      <c r="G13" s="16"/>
      <c r="H13" s="16"/>
      <c r="I13" s="16"/>
      <c r="J13" s="16"/>
    </row>
    <row r="14">
      <c r="I14" s="2" t="inlineStr">
        <is>
          <t xml:space="preserve">Birim Amiri</t>
        </is>
      </c>
      <c r="J14" s="2"/>
    </row>
    <row r="15">
      <c r="C15" s="17" t="inlineStr">
        <is>
          <t xml:space="preserve">17.08.2026</t>
        </is>
      </c>
      <c r="D15" s="17"/>
      <c r="E15" s="17"/>
    </row>
    <row r="16">
      <c r="C16" s="2" t="inlineStr">
        <is>
          <t xml:space="preserve">Bildirim Sahibi</t>
        </is>
      </c>
      <c r="D16" s="2"/>
      <c r="E16" s="2"/>
    </row>
    <row r="17">
      <c r="C17" s="12" t="inlineStr">
        <is>
          <t xml:space="preserve">İmza               :</t>
        </is>
      </c>
    </row>
    <row r="19">
      <c r="C19" s="12" t="inlineStr">
        <is>
          <t xml:space="preserve">Adı Soyadı      :</t>
        </is>
      </c>
      <c r="E19" s="17">
        <f>D6</f>
      </c>
      <c r="F19" s="17"/>
      <c r="G19" s="17"/>
    </row>
    <row r="21">
      <c r="A21" s="12" t="inlineStr">
        <is>
          <t xml:space="preserve">M.Y.H.B.Y. Örnek No: 13</t>
        </is>
      </c>
      <c r="B21" s="12"/>
      <c r="C21" s="12"/>
      <c r="D21" s="12"/>
    </row>
  </sheetData>
  <mergeCells count="12">
    <mergeCell ref="A2:H2"/>
    <mergeCell ref="B3:H3"/>
    <mergeCell ref="A4:A5"/>
    <mergeCell ref="B4:D4"/>
    <mergeCell ref="E4:J4"/>
    <mergeCell ref="A11:F11"/>
    <mergeCell ref="A13:J13"/>
    <mergeCell ref="I14:J14"/>
    <mergeCell ref="C15:E15"/>
    <mergeCell ref="C16:E16"/>
    <mergeCell ref="E19:G19"/>
    <mergeCell ref="A21:D21"/>
  </mergeCells>
  <conditionalFormatting sqref="B3:H3">
    <cfRule type="containsBlanks" dxfId="0" priority="1">
      <formula>LEN(TRIM(B3))=0</formula>
    </cfRule>
  </conditionalFormatting>
  <conditionalFormatting sqref="B6">
    <cfRule type="containsBlanks" dxfId="0" priority="2">
      <formula>LEN(TRIM(B6))=0</formula>
    </cfRule>
  </conditionalFormatting>
  <conditionalFormatting sqref="C6">
    <cfRule type="containsBlanks" dxfId="0" priority="3">
      <formula>LEN(TRIM(C6))=0</formula>
    </cfRule>
  </conditionalFormatting>
  <conditionalFormatting sqref="D6">
    <cfRule type="containsBlanks" dxfId="0" priority="4">
      <formula>LEN(TRIM(D6))=0</formula>
    </cfRule>
  </conditionalFormatting>
  <printOptions horizontalCentered="1"/>
  <pageMargins left="0.3" right="0.3" top="0.4" bottom="0.4" header="0.3" footer="0.3"/>
  <pageSetup orientation="landscape" fitToWidth="1" fitToHeight="0" paperSize="9"/>
</worksheet>
</file>